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showInkAnnotation="0" autoCompressPictures="0"/>
  <bookViews>
    <workbookView xWindow="-120" yWindow="-120" windowWidth="29040" windowHeight="15840" tabRatio="500"/>
  </bookViews>
  <sheets>
    <sheet name="使い方" sheetId="3" r:id="rId1"/>
    <sheet name="シフト表" sheetId="1" r:id="rId2"/>
    <sheet name="設定" sheetId="2"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1" i="1" l="1"/>
  <c r="AE2" i="1" s="1"/>
  <c r="AE3" i="1" s="1"/>
  <c r="AF2" i="1"/>
  <c r="AF3" i="1" s="1"/>
  <c r="AG2" i="1"/>
  <c r="AG3" i="1" s="1"/>
  <c r="C3" i="1"/>
  <c r="D3" i="1"/>
  <c r="E3" i="1"/>
  <c r="F3" i="1"/>
  <c r="G3" i="1"/>
  <c r="H3" i="1"/>
  <c r="I3" i="1"/>
  <c r="J3" i="1"/>
  <c r="K3" i="1"/>
  <c r="L3" i="1"/>
  <c r="M3" i="1"/>
  <c r="N3" i="1"/>
  <c r="O3" i="1"/>
  <c r="P3" i="1"/>
  <c r="Q3" i="1"/>
  <c r="R3" i="1"/>
  <c r="S3" i="1"/>
  <c r="T3" i="1"/>
  <c r="U3" i="1"/>
  <c r="V3" i="1"/>
  <c r="W3" i="1"/>
  <c r="X3" i="1"/>
  <c r="Y3" i="1"/>
  <c r="Z3" i="1"/>
  <c r="AA3" i="1"/>
  <c r="AB3" i="1"/>
  <c r="AC3" i="1"/>
  <c r="AD3" i="1"/>
  <c r="C24"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E2" i="3"/>
  <c r="AE3" i="3" s="1"/>
  <c r="AF2" i="3"/>
  <c r="AF3" i="3" s="1"/>
  <c r="AG2" i="3"/>
  <c r="AG3" i="3" s="1"/>
  <c r="C3" i="3"/>
  <c r="D3" i="3"/>
  <c r="E3" i="3"/>
  <c r="F3" i="3"/>
  <c r="G3" i="3"/>
  <c r="H3" i="3"/>
  <c r="I3" i="3"/>
  <c r="J3" i="3"/>
  <c r="K3" i="3"/>
  <c r="L3" i="3"/>
  <c r="M3" i="3"/>
  <c r="N3" i="3"/>
  <c r="O3" i="3"/>
  <c r="P3" i="3"/>
  <c r="Q3" i="3"/>
  <c r="R3" i="3"/>
  <c r="S3" i="3"/>
  <c r="T3" i="3"/>
  <c r="U3" i="3"/>
  <c r="V3" i="3"/>
  <c r="W3" i="3"/>
  <c r="X3" i="3"/>
  <c r="Y3" i="3"/>
  <c r="Z3" i="3"/>
  <c r="AA3" i="3"/>
  <c r="AB3" i="3"/>
  <c r="AC3" i="3"/>
  <c r="AD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alcChain>
</file>

<file path=xl/sharedStrings.xml><?xml version="1.0" encoding="utf-8"?>
<sst xmlns="http://schemas.openxmlformats.org/spreadsheetml/2006/main" count="37" uniqueCount="22">
  <si>
    <t>勤務パターン</t>
    <rPh sb="0" eb="2">
      <t>キンム</t>
    </rPh>
    <phoneticPr fontId="1"/>
  </si>
  <si>
    <t>氏名</t>
    <rPh sb="0" eb="2">
      <t>シメイ</t>
    </rPh>
    <phoneticPr fontId="1"/>
  </si>
  <si>
    <t>年</t>
    <rPh sb="0" eb="1">
      <t>ネン</t>
    </rPh>
    <phoneticPr fontId="1"/>
  </si>
  <si>
    <t>月</t>
    <rPh sb="0" eb="1">
      <t>ガツ</t>
    </rPh>
    <phoneticPr fontId="1"/>
  </si>
  <si>
    <t>No</t>
    <phoneticPr fontId="1"/>
  </si>
  <si>
    <t>合計</t>
    <rPh sb="0" eb="2">
      <t>ゴウケイ</t>
    </rPh>
    <phoneticPr fontId="1"/>
  </si>
  <si>
    <t>シフト表</t>
    <rPh sb="3" eb="4">
      <t>ヒョウ</t>
    </rPh>
    <phoneticPr fontId="1"/>
  </si>
  <si>
    <t>東京A子</t>
    <rPh sb="0" eb="2">
      <t>トウキョウ</t>
    </rPh>
    <rPh sb="3" eb="4">
      <t>コ</t>
    </rPh>
    <phoneticPr fontId="1"/>
  </si>
  <si>
    <t>横浜Ｃ男</t>
    <rPh sb="0" eb="2">
      <t>ヨコハマ</t>
    </rPh>
    <rPh sb="3" eb="4">
      <t>オ</t>
    </rPh>
    <phoneticPr fontId="1"/>
  </si>
  <si>
    <t>千葉Ｂ太郎</t>
    <rPh sb="0" eb="2">
      <t>チバ</t>
    </rPh>
    <rPh sb="3" eb="5">
      <t>タロウ</t>
    </rPh>
    <phoneticPr fontId="1"/>
  </si>
  <si>
    <t>福島Ｄ代</t>
    <rPh sb="0" eb="2">
      <t>フクシマ</t>
    </rPh>
    <rPh sb="3" eb="4">
      <t>ヨ</t>
    </rPh>
    <phoneticPr fontId="1"/>
  </si>
  <si>
    <t>静岡Ｅ美</t>
    <rPh sb="0" eb="2">
      <t>シズオカ</t>
    </rPh>
    <rPh sb="3" eb="4">
      <t>ミ</t>
    </rPh>
    <phoneticPr fontId="1"/>
  </si>
  <si>
    <t>No</t>
    <phoneticPr fontId="1"/>
  </si>
  <si>
    <t>うるう年
チェック</t>
    <rPh sb="3" eb="4">
      <t>ドシ</t>
    </rPh>
    <phoneticPr fontId="1"/>
  </si>
  <si>
    <t>午前</t>
    <rPh sb="0" eb="2">
      <t>ゴゼン</t>
    </rPh>
    <phoneticPr fontId="1"/>
  </si>
  <si>
    <t>休業</t>
    <rPh sb="0" eb="2">
      <t>キュウギョウ</t>
    </rPh>
    <phoneticPr fontId="1"/>
  </si>
  <si>
    <t>欠勤</t>
    <rPh sb="0" eb="2">
      <t>ケッキン</t>
    </rPh>
    <phoneticPr fontId="1"/>
  </si>
  <si>
    <t>所定休日</t>
    <rPh sb="0" eb="2">
      <t>ショテイ</t>
    </rPh>
    <rPh sb="2" eb="4">
      <t>キュウジツ</t>
    </rPh>
    <phoneticPr fontId="1"/>
  </si>
  <si>
    <t>出勤</t>
    <rPh sb="0" eb="2">
      <t>シュッキン</t>
    </rPh>
    <phoneticPr fontId="1"/>
  </si>
  <si>
    <t>有給</t>
    <rPh sb="0" eb="2">
      <t>ユウキュウ</t>
    </rPh>
    <phoneticPr fontId="1"/>
  </si>
  <si>
    <t>午前</t>
    <rPh sb="0" eb="2">
      <t>ゴゼン</t>
    </rPh>
    <phoneticPr fontId="1"/>
  </si>
  <si>
    <t>シフトA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</si>
</sst>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
    <numFmt numFmtId="177" formatCode="#&quot;人&quot;"/>
  </numFmts>
  <fonts count="9" x14ac:knownFonts="1">
    <font>
      <sz val="12"/>
      <color theme="1"/>
      <name val="ＭＳ Ｐゴシック"/>
      <family val="3"/>
      <charset val="128"/>
      <scheme val="minor"/>
    </font>
    <font>
      <sz val="6"/>
      <name val="ＭＳ Ｐゴシック"/>
      <family val="3"/>
      <charset val="128"/>
    </font>
    <font>
      <sz val="20"/>
      <color indexed="8"/>
      <name val="ＭＳ Ｐゴシック"/>
      <family val="3"/>
      <charset val="128"/>
    </font>
    <font>
      <sz val="20"/>
      <name val="ＭＳ Ｐゴシック"/>
      <family val="3"/>
      <charset val="128"/>
    </font>
    <font>
      <sz val="10"/>
      <color indexed="8"/>
      <name val="ＭＳ Ｐゴシック"/>
      <family val="3"/>
      <charset val="128"/>
    </font>
    <font>
      <b/>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sz val="12"/>
      <color rgb="FFFF0000"/>
      <name val="ＭＳ Ｐゴシック"/>
      <family val="3"/>
      <charset val="128"/>
      <scheme val="minor"/>
    </font>
  </fonts>
  <fills count="6">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50"/>
        <bgColor indexed="64"/>
      </patternFill>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4" fillId="0" borderId="0" xfId="0" applyFont="1" applyAlignment="1">
      <alignment horizontal="center" vertical="center"/>
    </xf>
    <xf numFmtId="0" fontId="4" fillId="0" borderId="0" xfId="0" applyFont="1"/>
    <xf numFmtId="0" fontId="2" fillId="0" borderId="0" xfId="0" applyFont="1"/>
    <xf numFmtId="0" fontId="5" fillId="2" borderId="1" xfId="0" applyFont="1" applyFill="1" applyBorder="1" applyAlignment="1">
      <alignment horizontal="center" vertical="center"/>
    </xf>
    <xf numFmtId="0" fontId="5" fillId="0" borderId="0" xfId="0" applyFont="1"/>
    <xf numFmtId="176" fontId="5" fillId="2" borderId="1" xfId="0" applyNumberFormat="1" applyFont="1" applyFill="1" applyBorder="1" applyAlignment="1">
      <alignment horizontal="center" vertical="center"/>
    </xf>
    <xf numFmtId="0" fontId="5" fillId="0" borderId="0" xfId="0" applyFont="1" applyAlignment="1">
      <alignment horizontal="center" vertical="center"/>
    </xf>
    <xf numFmtId="177" fontId="4" fillId="3" borderId="1" xfId="0" applyNumberFormat="1" applyFont="1" applyFill="1" applyBorder="1" applyAlignment="1">
      <alignment vertical="center"/>
    </xf>
    <xf numFmtId="0" fontId="4" fillId="0" borderId="0" xfId="0" applyFont="1" applyAlignment="1">
      <alignment vertical="center"/>
    </xf>
    <xf numFmtId="0" fontId="5" fillId="0" borderId="1" xfId="0" applyFont="1" applyFill="1" applyBorder="1" applyAlignment="1">
      <alignment horizontal="center" vertical="center"/>
    </xf>
    <xf numFmtId="0" fontId="6" fillId="0" borderId="0" xfId="0" applyFont="1" applyAlignment="1">
      <alignment horizontal="center" vertical="center"/>
    </xf>
    <xf numFmtId="0" fontId="7" fillId="4" borderId="1" xfId="0" applyFont="1" applyFill="1" applyBorder="1"/>
    <xf numFmtId="0" fontId="0" fillId="0" borderId="1" xfId="0" applyBorder="1"/>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center" vertical="center" shrinkToFit="1"/>
      <protection locked="0"/>
    </xf>
    <xf numFmtId="0" fontId="2" fillId="5" borderId="0" xfId="0" applyFont="1" applyFill="1" applyProtection="1">
      <protection locked="0"/>
    </xf>
    <xf numFmtId="0" fontId="4" fillId="0" borderId="0" xfId="0" applyFont="1" applyAlignment="1">
      <alignment shrinkToFi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5" borderId="4" xfId="0" applyFont="1" applyFill="1" applyBorder="1" applyAlignment="1" applyProtection="1">
      <alignment horizontal="center"/>
      <protection locked="0"/>
    </xf>
    <xf numFmtId="0" fontId="5" fillId="3" borderId="1" xfId="0" applyFont="1" applyFill="1" applyBorder="1" applyAlignment="1">
      <alignment horizontal="center" vertical="center"/>
    </xf>
  </cellXfs>
  <cellStyles count="1">
    <cellStyle name="標準" xfId="0" builtinId="0"/>
  </cellStyles>
  <dxfs count="4">
    <dxf>
      <font>
        <condense val="0"/>
        <extend val="0"/>
        <color indexed="10"/>
      </font>
    </dxf>
    <dxf>
      <font>
        <condense val="0"/>
        <extend val="0"/>
        <color indexed="48"/>
      </font>
    </dxf>
    <dxf>
      <font>
        <condense val="0"/>
        <extend val="0"/>
        <color indexed="10"/>
      </font>
    </dxf>
    <dxf>
      <font>
        <condense val="0"/>
        <extend val="0"/>
        <color indexed="48"/>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26</xdr:row>
      <xdr:rowOff>85725</xdr:rowOff>
    </xdr:from>
    <xdr:to>
      <xdr:col>2</xdr:col>
      <xdr:colOff>304800</xdr:colOff>
      <xdr:row>27</xdr:row>
      <xdr:rowOff>57150</xdr:rowOff>
    </xdr:to>
    <xdr:sp macro="" textlink="">
      <xdr:nvSpPr>
        <xdr:cNvPr id="1025" name="Text Box 3">
          <a:extLst>
            <a:ext uri="{FF2B5EF4-FFF2-40B4-BE49-F238E27FC236}">
              <a16:creationId xmlns:a16="http://schemas.microsoft.com/office/drawing/2014/main" id="{00000000-0008-0000-0000-000001040000}"/>
            </a:ext>
          </a:extLst>
        </xdr:cNvPr>
        <xdr:cNvSpPr txBox="1">
          <a:spLocks noChangeArrowheads="1"/>
        </xdr:cNvSpPr>
      </xdr:nvSpPr>
      <xdr:spPr bwMode="auto">
        <a:xfrm>
          <a:off x="1581150" y="6524625"/>
          <a:ext cx="76200" cy="219075"/>
        </a:xfrm>
        <a:prstGeom prst="rect">
          <a:avLst/>
        </a:prstGeom>
        <a:noFill/>
        <a:ln w="9525">
          <a:noFill/>
          <a:miter lim="800000"/>
          <a:headEnd/>
          <a:tailEnd/>
        </a:ln>
      </xdr:spPr>
    </xdr:sp>
    <xdr:clientData/>
  </xdr:twoCellAnchor>
  <xdr:twoCellAnchor>
    <xdr:from>
      <xdr:col>6</xdr:col>
      <xdr:colOff>276225</xdr:colOff>
      <xdr:row>10</xdr:row>
      <xdr:rowOff>85725</xdr:rowOff>
    </xdr:from>
    <xdr:to>
      <xdr:col>11</xdr:col>
      <xdr:colOff>333375</xdr:colOff>
      <xdr:row>14</xdr:row>
      <xdr:rowOff>190500</xdr:rowOff>
    </xdr:to>
    <xdr:sp macro="" textlink="">
      <xdr:nvSpPr>
        <xdr:cNvPr id="2051" name="AutoShape 3">
          <a:extLst>
            <a:ext uri="{FF2B5EF4-FFF2-40B4-BE49-F238E27FC236}">
              <a16:creationId xmlns:a16="http://schemas.microsoft.com/office/drawing/2014/main" id="{00000000-0008-0000-0000-000003080000}"/>
            </a:ext>
          </a:extLst>
        </xdr:cNvPr>
        <xdr:cNvSpPr>
          <a:spLocks/>
        </xdr:cNvSpPr>
      </xdr:nvSpPr>
      <xdr:spPr bwMode="auto">
        <a:xfrm>
          <a:off x="3152775" y="2562225"/>
          <a:ext cx="1962150" cy="1095375"/>
        </a:xfrm>
        <a:prstGeom prst="borderCallout1">
          <a:avLst>
            <a:gd name="adj1" fmla="val 10435"/>
            <a:gd name="adj2" fmla="val -3884"/>
            <a:gd name="adj3" fmla="val -213912"/>
            <a:gd name="adj4" fmla="val -73787"/>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対象年月を入力すると、自動で暦どおりの日付と曜日が反映します。</a:t>
          </a: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（必ず西暦で）</a:t>
          </a:r>
        </a:p>
      </xdr:txBody>
    </xdr:sp>
    <xdr:clientData/>
  </xdr:twoCellAnchor>
  <xdr:twoCellAnchor>
    <xdr:from>
      <xdr:col>3</xdr:col>
      <xdr:colOff>314325</xdr:colOff>
      <xdr:row>15</xdr:row>
      <xdr:rowOff>9525</xdr:rowOff>
    </xdr:from>
    <xdr:to>
      <xdr:col>11</xdr:col>
      <xdr:colOff>200025</xdr:colOff>
      <xdr:row>17</xdr:row>
      <xdr:rowOff>219075</xdr:rowOff>
    </xdr:to>
    <xdr:sp macro="" textlink="">
      <xdr:nvSpPr>
        <xdr:cNvPr id="2052" name="AutoShape 4">
          <a:extLst>
            <a:ext uri="{FF2B5EF4-FFF2-40B4-BE49-F238E27FC236}">
              <a16:creationId xmlns:a16="http://schemas.microsoft.com/office/drawing/2014/main" id="{00000000-0008-0000-0000-000004080000}"/>
            </a:ext>
          </a:extLst>
        </xdr:cNvPr>
        <xdr:cNvSpPr>
          <a:spLocks/>
        </xdr:cNvSpPr>
      </xdr:nvSpPr>
      <xdr:spPr bwMode="auto">
        <a:xfrm>
          <a:off x="2047875" y="3724275"/>
          <a:ext cx="2933700" cy="704850"/>
        </a:xfrm>
        <a:prstGeom prst="borderCallout1">
          <a:avLst>
            <a:gd name="adj1" fmla="val 16218"/>
            <a:gd name="adj2" fmla="val -2597"/>
            <a:gd name="adj3" fmla="val -258106"/>
            <a:gd name="adj4" fmla="val -20454"/>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プルダウンリストからシフトを選択します。</a:t>
          </a:r>
        </a:p>
        <a:p>
          <a:pPr algn="l" rtl="0">
            <a:defRPr sz="1000"/>
          </a:pPr>
          <a:r>
            <a:rPr lang="ja-JP" altLang="en-US" sz="1200" b="0" i="0" u="none" strike="noStrike" baseline="0">
              <a:solidFill>
                <a:srgbClr val="000000"/>
              </a:solidFill>
              <a:latin typeface="ＭＳ Ｐゴシック"/>
              <a:ea typeface="ＭＳ Ｐゴシック"/>
            </a:rPr>
            <a:t>設定シートの勤務パターンにリストのマスタがあります。</a:t>
          </a:r>
        </a:p>
      </xdr:txBody>
    </xdr:sp>
    <xdr:clientData/>
  </xdr:twoCellAnchor>
  <xdr:twoCellAnchor>
    <xdr:from>
      <xdr:col>2</xdr:col>
      <xdr:colOff>323850</xdr:colOff>
      <xdr:row>18</xdr:row>
      <xdr:rowOff>171450</xdr:rowOff>
    </xdr:from>
    <xdr:to>
      <xdr:col>8</xdr:col>
      <xdr:colOff>161925</xdr:colOff>
      <xdr:row>20</xdr:row>
      <xdr:rowOff>209550</xdr:rowOff>
    </xdr:to>
    <xdr:sp macro="" textlink="">
      <xdr:nvSpPr>
        <xdr:cNvPr id="2053" name="AutoShape 5">
          <a:extLst>
            <a:ext uri="{FF2B5EF4-FFF2-40B4-BE49-F238E27FC236}">
              <a16:creationId xmlns:a16="http://schemas.microsoft.com/office/drawing/2014/main" id="{00000000-0008-0000-0000-000005080000}"/>
            </a:ext>
          </a:extLst>
        </xdr:cNvPr>
        <xdr:cNvSpPr>
          <a:spLocks/>
        </xdr:cNvSpPr>
      </xdr:nvSpPr>
      <xdr:spPr bwMode="auto">
        <a:xfrm>
          <a:off x="1676400" y="4629150"/>
          <a:ext cx="2124075" cy="533400"/>
        </a:xfrm>
        <a:prstGeom prst="borderCallout1">
          <a:avLst>
            <a:gd name="adj1" fmla="val 21431"/>
            <a:gd name="adj2" fmla="val -3588"/>
            <a:gd name="adj3" fmla="val -514287"/>
            <a:gd name="adj4" fmla="val -56056"/>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氏名はテキスト入力してください。</a:t>
          </a:r>
        </a:p>
      </xdr:txBody>
    </xdr:sp>
    <xdr:clientData/>
  </xdr:twoCellAnchor>
  <xdr:twoCellAnchor>
    <xdr:from>
      <xdr:col>11</xdr:col>
      <xdr:colOff>200025</xdr:colOff>
      <xdr:row>17</xdr:row>
      <xdr:rowOff>171450</xdr:rowOff>
    </xdr:from>
    <xdr:to>
      <xdr:col>17</xdr:col>
      <xdr:colOff>38100</xdr:colOff>
      <xdr:row>19</xdr:row>
      <xdr:rowOff>209550</xdr:rowOff>
    </xdr:to>
    <xdr:sp macro="" textlink="">
      <xdr:nvSpPr>
        <xdr:cNvPr id="2054" name="AutoShape 6">
          <a:extLst>
            <a:ext uri="{FF2B5EF4-FFF2-40B4-BE49-F238E27FC236}">
              <a16:creationId xmlns:a16="http://schemas.microsoft.com/office/drawing/2014/main" id="{00000000-0008-0000-0000-000006080000}"/>
            </a:ext>
          </a:extLst>
        </xdr:cNvPr>
        <xdr:cNvSpPr>
          <a:spLocks/>
        </xdr:cNvSpPr>
      </xdr:nvSpPr>
      <xdr:spPr bwMode="auto">
        <a:xfrm>
          <a:off x="4981575" y="4381500"/>
          <a:ext cx="2124075" cy="533400"/>
        </a:xfrm>
        <a:prstGeom prst="borderCallout1">
          <a:avLst>
            <a:gd name="adj1" fmla="val 21431"/>
            <a:gd name="adj2" fmla="val -3588"/>
            <a:gd name="adj3" fmla="val 271431"/>
            <a:gd name="adj4" fmla="val -64574"/>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シフトが入っている人数を日別に集計します。</a:t>
          </a:r>
        </a:p>
      </xdr:txBody>
    </xdr:sp>
    <xdr:clientData/>
  </xdr:twoCellAnchor>
  <xdr:oneCellAnchor>
    <xdr:from>
      <xdr:col>2</xdr:col>
      <xdr:colOff>238125</xdr:colOff>
      <xdr:row>25</xdr:row>
      <xdr:rowOff>228600</xdr:rowOff>
    </xdr:from>
    <xdr:ext cx="5884496" cy="818942"/>
    <xdr:sp macro="" textlink="">
      <xdr:nvSpPr>
        <xdr:cNvPr id="2055" name="Text Box 7">
          <a:extLst>
            <a:ext uri="{FF2B5EF4-FFF2-40B4-BE49-F238E27FC236}">
              <a16:creationId xmlns:a16="http://schemas.microsoft.com/office/drawing/2014/main" id="{00000000-0008-0000-0000-000007080000}"/>
            </a:ext>
          </a:extLst>
        </xdr:cNvPr>
        <xdr:cNvSpPr txBox="1">
          <a:spLocks noChangeArrowheads="1"/>
        </xdr:cNvSpPr>
      </xdr:nvSpPr>
      <xdr:spPr bwMode="auto">
        <a:xfrm>
          <a:off x="1590675" y="6419850"/>
          <a:ext cx="5884496" cy="818942"/>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200" b="0" i="0" u="none" strike="noStrike" baseline="0">
              <a:solidFill>
                <a:srgbClr val="FF0000"/>
              </a:solidFill>
              <a:latin typeface="ＭＳ Ｐゴシック"/>
              <a:ea typeface="ＭＳ Ｐゴシック"/>
            </a:rPr>
            <a:t>※</a:t>
          </a:r>
          <a:r>
            <a:rPr lang="ja-JP" altLang="en-US" sz="1200" b="0" i="0" u="none" strike="noStrike" baseline="0">
              <a:solidFill>
                <a:srgbClr val="FF0000"/>
              </a:solidFill>
              <a:latin typeface="ＭＳ Ｐゴシック"/>
              <a:ea typeface="ＭＳ Ｐゴシック"/>
            </a:rPr>
            <a:t>注意）設定シートの勤務パターンにおいて、「休み」のような選択肢を作ってしまうと</a:t>
          </a:r>
        </a:p>
        <a:p>
          <a:pPr algn="l" rtl="0">
            <a:defRPr sz="1000"/>
          </a:pPr>
          <a:r>
            <a:rPr lang="ja-JP" altLang="en-US" sz="1200" b="0" i="0" u="none" strike="noStrike" baseline="0">
              <a:solidFill>
                <a:srgbClr val="FF0000"/>
              </a:solidFill>
              <a:latin typeface="ＭＳ Ｐゴシック"/>
              <a:ea typeface="ＭＳ Ｐゴシック"/>
            </a:rPr>
            <a:t>　　　　　合計行に、人数に含められてしまいます。基本的に休みはブランクで運用することを</a:t>
          </a:r>
        </a:p>
        <a:p>
          <a:pPr algn="l" rtl="0">
            <a:defRPr sz="1000"/>
          </a:pPr>
          <a:r>
            <a:rPr lang="ja-JP" altLang="en-US" sz="1200" b="0" i="0" u="none" strike="noStrike" baseline="0">
              <a:solidFill>
                <a:srgbClr val="FF0000"/>
              </a:solidFill>
              <a:latin typeface="ＭＳ Ｐゴシック"/>
              <a:ea typeface="ＭＳ Ｐゴシック"/>
            </a:rPr>
            <a:t>　　　　　想定して作ってあります。</a:t>
          </a:r>
        </a:p>
        <a:p>
          <a:pPr algn="l" rtl="0">
            <a:defRPr sz="1000"/>
          </a:pPr>
          <a:r>
            <a:rPr lang="ja-JP" altLang="en-US" sz="1200" b="0" i="0" u="none" strike="noStrike" baseline="0">
              <a:solidFill>
                <a:srgbClr val="FF0000"/>
              </a:solidFill>
              <a:latin typeface="ＭＳ Ｐゴシック"/>
              <a:ea typeface="ＭＳ Ｐゴシック"/>
            </a:rPr>
            <a:t>　　　　　「休み」を合計人数から控除したい場合などはご自身で関数を編集してください。</a:t>
          </a:r>
        </a:p>
      </xdr:txBody>
    </xdr:sp>
    <xdr:clientData/>
  </xdr:oneCellAnchor>
  <xdr:oneCellAnchor>
    <xdr:from>
      <xdr:col>2</xdr:col>
      <xdr:colOff>209550</xdr:colOff>
      <xdr:row>24</xdr:row>
      <xdr:rowOff>152400</xdr:rowOff>
    </xdr:from>
    <xdr:ext cx="2381250" cy="219075"/>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1562100" y="6096000"/>
          <a:ext cx="2381250" cy="219075"/>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保護解除用のパスワード：</a:t>
          </a:r>
          <a:r>
            <a:rPr lang="en-US" altLang="ja-JP" sz="1200" b="1" i="0" u="none" strike="noStrike" baseline="0">
              <a:solidFill>
                <a:srgbClr val="FF0000"/>
              </a:solidFill>
              <a:latin typeface="ＭＳ Ｐゴシック"/>
              <a:ea typeface="ＭＳ Ｐゴシック"/>
            </a:rPr>
            <a:t>1234</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228600</xdr:colOff>
      <xdr:row>26</xdr:row>
      <xdr:rowOff>85725</xdr:rowOff>
    </xdr:from>
    <xdr:to>
      <xdr:col>2</xdr:col>
      <xdr:colOff>304800</xdr:colOff>
      <xdr:row>27</xdr:row>
      <xdr:rowOff>57150</xdr:rowOff>
    </xdr:to>
    <xdr:sp macro="" textlink="">
      <xdr:nvSpPr>
        <xdr:cNvPr id="2049" name="Text Box 3">
          <a:extLst>
            <a:ext uri="{FF2B5EF4-FFF2-40B4-BE49-F238E27FC236}">
              <a16:creationId xmlns:a16="http://schemas.microsoft.com/office/drawing/2014/main" id="{00000000-0008-0000-0100-000001080000}"/>
            </a:ext>
          </a:extLst>
        </xdr:cNvPr>
        <xdr:cNvSpPr txBox="1">
          <a:spLocks noChangeArrowheads="1"/>
        </xdr:cNvSpPr>
      </xdr:nvSpPr>
      <xdr:spPr bwMode="auto">
        <a:xfrm>
          <a:off x="1581150" y="6524625"/>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tabSelected="1"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6.625" defaultRowHeight="20.100000000000001" customHeight="1" x14ac:dyDescent="0.15"/>
  <cols>
    <col min="1" max="1" width="4" style="7" customWidth="1"/>
    <col min="2" max="2" width="13.75" style="1" customWidth="1"/>
    <col min="3" max="33" width="5" style="2" customWidth="1"/>
    <col min="34" max="16384" width="6.625" style="2"/>
  </cols>
  <sheetData>
    <row r="1" spans="1:33" ht="20.100000000000001" customHeight="1" x14ac:dyDescent="0.25">
      <c r="B1" s="11" t="s">
        <v>6</v>
      </c>
      <c r="C1" s="21">
        <v>2020</v>
      </c>
      <c r="D1" s="21"/>
      <c r="E1" s="3" t="s">
        <v>2</v>
      </c>
      <c r="F1" s="16">
        <v>4</v>
      </c>
      <c r="G1" s="3" t="s">
        <v>3</v>
      </c>
    </row>
    <row r="2" spans="1:33" s="5" customFormat="1" ht="20.100000000000001" customHeight="1" x14ac:dyDescent="0.15">
      <c r="A2" s="19" t="s">
        <v>12</v>
      </c>
      <c r="B2" s="19" t="s">
        <v>1</v>
      </c>
      <c r="C2" s="4">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t="str">
        <f>IF(F1=2,IF(DAY(DATE(C1,2,29))=29,"29",""),"29")</f>
        <v>29</v>
      </c>
      <c r="AF2" s="4">
        <f>IF(F1=2,"",30)</f>
        <v>30</v>
      </c>
      <c r="AG2" s="4" t="str">
        <f>IF(F1=2,"",IF(OR(F1=1,F1=3,F1=5,F1=7,F1=8,F1=10,F1=12),"31",""))</f>
        <v/>
      </c>
    </row>
    <row r="3" spans="1:33" s="5" customFormat="1" ht="20.100000000000001" customHeight="1" x14ac:dyDescent="0.15">
      <c r="A3" s="20"/>
      <c r="B3" s="20"/>
      <c r="C3" s="6">
        <f t="shared" ref="C3:AG3" si="0">IF(OR($C$1="",$F$1="",C2=""),"",DATE($C$1,$F$1,C2))</f>
        <v>43922</v>
      </c>
      <c r="D3" s="6">
        <f t="shared" si="0"/>
        <v>43923</v>
      </c>
      <c r="E3" s="6">
        <f t="shared" si="0"/>
        <v>43924</v>
      </c>
      <c r="F3" s="6">
        <f t="shared" si="0"/>
        <v>43925</v>
      </c>
      <c r="G3" s="6">
        <f t="shared" si="0"/>
        <v>43926</v>
      </c>
      <c r="H3" s="6">
        <f t="shared" si="0"/>
        <v>43927</v>
      </c>
      <c r="I3" s="6">
        <f t="shared" si="0"/>
        <v>43928</v>
      </c>
      <c r="J3" s="6">
        <f t="shared" si="0"/>
        <v>43929</v>
      </c>
      <c r="K3" s="6">
        <f t="shared" si="0"/>
        <v>43930</v>
      </c>
      <c r="L3" s="6">
        <f t="shared" si="0"/>
        <v>43931</v>
      </c>
      <c r="M3" s="6">
        <f t="shared" si="0"/>
        <v>43932</v>
      </c>
      <c r="N3" s="6">
        <f t="shared" si="0"/>
        <v>43933</v>
      </c>
      <c r="O3" s="6">
        <f t="shared" si="0"/>
        <v>43934</v>
      </c>
      <c r="P3" s="6">
        <f t="shared" si="0"/>
        <v>43935</v>
      </c>
      <c r="Q3" s="6">
        <f t="shared" si="0"/>
        <v>43936</v>
      </c>
      <c r="R3" s="6">
        <f t="shared" si="0"/>
        <v>43937</v>
      </c>
      <c r="S3" s="6">
        <f t="shared" si="0"/>
        <v>43938</v>
      </c>
      <c r="T3" s="6">
        <f t="shared" si="0"/>
        <v>43939</v>
      </c>
      <c r="U3" s="6">
        <f t="shared" si="0"/>
        <v>43940</v>
      </c>
      <c r="V3" s="6">
        <f t="shared" si="0"/>
        <v>43941</v>
      </c>
      <c r="W3" s="6">
        <f t="shared" si="0"/>
        <v>43942</v>
      </c>
      <c r="X3" s="6">
        <f t="shared" si="0"/>
        <v>43943</v>
      </c>
      <c r="Y3" s="6">
        <f t="shared" si="0"/>
        <v>43944</v>
      </c>
      <c r="Z3" s="6">
        <f t="shared" si="0"/>
        <v>43945</v>
      </c>
      <c r="AA3" s="6">
        <f t="shared" si="0"/>
        <v>43946</v>
      </c>
      <c r="AB3" s="6">
        <f t="shared" si="0"/>
        <v>43947</v>
      </c>
      <c r="AC3" s="6">
        <f t="shared" si="0"/>
        <v>43948</v>
      </c>
      <c r="AD3" s="6">
        <f t="shared" si="0"/>
        <v>43949</v>
      </c>
      <c r="AE3" s="6">
        <f t="shared" si="0"/>
        <v>43950</v>
      </c>
      <c r="AF3" s="6">
        <f t="shared" si="0"/>
        <v>43951</v>
      </c>
      <c r="AG3" s="6" t="str">
        <f t="shared" si="0"/>
        <v/>
      </c>
    </row>
    <row r="4" spans="1:33" ht="20.100000000000001" customHeight="1" x14ac:dyDescent="0.15">
      <c r="A4" s="10">
        <v>1</v>
      </c>
      <c r="B4" s="14" t="s">
        <v>7</v>
      </c>
      <c r="C4" s="15" t="s">
        <v>14</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ht="20.100000000000001" customHeight="1" x14ac:dyDescent="0.15">
      <c r="A5" s="10">
        <v>2</v>
      </c>
      <c r="B5" s="14" t="s">
        <v>8</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20.100000000000001" customHeight="1" x14ac:dyDescent="0.15">
      <c r="A6" s="10">
        <v>3</v>
      </c>
      <c r="B6" s="14" t="s">
        <v>9</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20.100000000000001" customHeight="1" x14ac:dyDescent="0.15">
      <c r="A7" s="10">
        <v>4</v>
      </c>
      <c r="B7" s="14" t="s">
        <v>10</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20.100000000000001" customHeight="1" x14ac:dyDescent="0.15">
      <c r="A8" s="10">
        <v>5</v>
      </c>
      <c r="B8" s="14" t="s">
        <v>11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20.100000000000001" customHeight="1" x14ac:dyDescent="0.15">
      <c r="A9" s="10">
        <v>6</v>
      </c>
      <c r="B9" s="14"/>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20.100000000000001" customHeight="1" x14ac:dyDescent="0.15">
      <c r="A10" s="10">
        <v>7</v>
      </c>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ht="20.100000000000001" customHeight="1" x14ac:dyDescent="0.15">
      <c r="A11" s="10">
        <v>8</v>
      </c>
      <c r="B11" s="14"/>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1:33" ht="20.100000000000001" customHeight="1" x14ac:dyDescent="0.15">
      <c r="A12" s="10">
        <v>9</v>
      </c>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1:33" ht="20.100000000000001" customHeight="1" x14ac:dyDescent="0.15">
      <c r="A13" s="10">
        <v>10</v>
      </c>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row>
    <row r="14" spans="1:33" ht="20.100000000000001" customHeight="1" x14ac:dyDescent="0.15">
      <c r="A14" s="10">
        <v>11</v>
      </c>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3" ht="20.100000000000001" customHeight="1" x14ac:dyDescent="0.15">
      <c r="A15" s="10">
        <v>12</v>
      </c>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3" ht="20.100000000000001" customHeight="1" x14ac:dyDescent="0.15">
      <c r="A16" s="10">
        <v>13</v>
      </c>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1:33" ht="20.100000000000001" customHeight="1" x14ac:dyDescent="0.15">
      <c r="A17" s="10">
        <v>14</v>
      </c>
      <c r="B17" s="14"/>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row>
    <row r="18" spans="1:33" ht="20.100000000000001" customHeight="1" x14ac:dyDescent="0.15">
      <c r="A18" s="10">
        <v>15</v>
      </c>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1:33" ht="20.100000000000001" customHeight="1" x14ac:dyDescent="0.15">
      <c r="A19" s="10">
        <v>16</v>
      </c>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1:33" ht="20.100000000000001" customHeight="1" x14ac:dyDescent="0.15">
      <c r="A20" s="10">
        <v>17</v>
      </c>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20.100000000000001" customHeight="1" x14ac:dyDescent="0.15">
      <c r="A21" s="10">
        <v>18</v>
      </c>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1:33" ht="20.100000000000001" customHeight="1" x14ac:dyDescent="0.15">
      <c r="A22" s="10">
        <v>19</v>
      </c>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3" ht="20.100000000000001" customHeight="1" x14ac:dyDescent="0.15">
      <c r="A23" s="10">
        <v>20</v>
      </c>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3" s="9" customFormat="1" ht="20.100000000000001" customHeight="1" x14ac:dyDescent="0.15">
      <c r="A24" s="22" t="s">
        <v>5</v>
      </c>
      <c r="B24" s="22"/>
      <c r="C24" s="8">
        <f t="shared" ref="C24:AG24" si="1">IF(COUNTA(C4:C23)=0,"",COUNTA(C4:C23))</f>
        <v>1</v>
      </c>
      <c r="D24" s="8" t="str">
        <f t="shared" si="1"/>
        <v/>
      </c>
      <c r="E24" s="8" t="str">
        <f t="shared" si="1"/>
        <v/>
      </c>
      <c r="F24" s="8" t="str">
        <f t="shared" si="1"/>
        <v/>
      </c>
      <c r="G24" s="8" t="str">
        <f t="shared" si="1"/>
        <v/>
      </c>
      <c r="H24" s="8" t="str">
        <f t="shared" si="1"/>
        <v/>
      </c>
      <c r="I24" s="8" t="str">
        <f t="shared" si="1"/>
        <v/>
      </c>
      <c r="J24" s="8" t="str">
        <f t="shared" si="1"/>
        <v/>
      </c>
      <c r="K24" s="8" t="str">
        <f t="shared" si="1"/>
        <v/>
      </c>
      <c r="L24" s="8" t="str">
        <f t="shared" si="1"/>
        <v/>
      </c>
      <c r="M24" s="8" t="str">
        <f t="shared" si="1"/>
        <v/>
      </c>
      <c r="N24" s="8" t="str">
        <f t="shared" si="1"/>
        <v/>
      </c>
      <c r="O24" s="8" t="str">
        <f t="shared" si="1"/>
        <v/>
      </c>
      <c r="P24" s="8" t="str">
        <f t="shared" si="1"/>
        <v/>
      </c>
      <c r="Q24" s="8" t="str">
        <f t="shared" si="1"/>
        <v/>
      </c>
      <c r="R24" s="8" t="str">
        <f t="shared" si="1"/>
        <v/>
      </c>
      <c r="S24" s="8" t="str">
        <f t="shared" si="1"/>
        <v/>
      </c>
      <c r="T24" s="8" t="str">
        <f t="shared" si="1"/>
        <v/>
      </c>
      <c r="U24" s="8" t="str">
        <f t="shared" si="1"/>
        <v/>
      </c>
      <c r="V24" s="8" t="str">
        <f t="shared" si="1"/>
        <v/>
      </c>
      <c r="W24" s="8" t="str">
        <f t="shared" si="1"/>
        <v/>
      </c>
      <c r="X24" s="8" t="str">
        <f t="shared" si="1"/>
        <v/>
      </c>
      <c r="Y24" s="8" t="str">
        <f t="shared" si="1"/>
        <v/>
      </c>
      <c r="Z24" s="8" t="str">
        <f t="shared" si="1"/>
        <v/>
      </c>
      <c r="AA24" s="8" t="str">
        <f t="shared" si="1"/>
        <v/>
      </c>
      <c r="AB24" s="8" t="str">
        <f t="shared" si="1"/>
        <v/>
      </c>
      <c r="AC24" s="8" t="str">
        <f t="shared" si="1"/>
        <v/>
      </c>
      <c r="AD24" s="8" t="str">
        <f t="shared" si="1"/>
        <v/>
      </c>
      <c r="AE24" s="8" t="str">
        <f t="shared" si="1"/>
        <v/>
      </c>
      <c r="AF24" s="8" t="str">
        <f t="shared" si="1"/>
        <v/>
      </c>
      <c r="AG24" s="8" t="str">
        <f t="shared" si="1"/>
        <v/>
      </c>
    </row>
  </sheetData>
  <sheetProtection algorithmName="SHA-512" hashValue="ecv6QBMq76SPmSzvYoxacrBgeb4t3g4q7t6V2q70RTZLeDdEM9fGCApLQQeCo+Xq8X7Wv9U3ps2IPwVVvisjRw==" saltValue="TRqZxX82V+JEWjVJi68RJw==" spinCount="100000" sheet="1"/>
  <mergeCells count="4">
    <mergeCell ref="B2:B3"/>
    <mergeCell ref="A2:A3"/>
    <mergeCell ref="C1:D1"/>
    <mergeCell ref="A24:B24"/>
  </mergeCells>
  <phoneticPr fontId="1"/>
  <conditionalFormatting sqref="C3:AG3">
    <cfRule type="expression" dxfId="3" priority="1" stopIfTrue="1">
      <formula>WEEKDAY(C$3)=7</formula>
    </cfRule>
    <cfRule type="expression" dxfId="2" priority="2" stopIfTrue="1">
      <formula>WEEKDAY(C$3)=1</formula>
    </cfRule>
  </conditionalFormatting>
  <dataValidations count="1">
    <dataValidation type="list" allowBlank="1" showInputMessage="1" showErrorMessage="1" sqref="C4:AG23">
      <formula1>INDIRECT("設定!B5:B14")</formula1>
    </dataValidation>
  </dataValidations>
  <pageMargins left="0.7" right="0.7" top="0.75" bottom="0.75" header="0.3" footer="0.3"/>
  <pageSetup paperSize="8" orientation="landscape"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showGridLines="0" showRuler="0" zoomScaleNormal="100" zoomScalePageLayoutView="50" workbookViewId="0">
      <pane xSplit="2" ySplit="1" topLeftCell="C2" activePane="bottomRight" state="frozen"/>
      <selection pane="topRight" activeCell="C1" sqref="C1"/>
      <selection pane="bottomLeft" activeCell="A2" sqref="A2"/>
      <selection pane="bottomRight" activeCell="C2" sqref="C2"/>
    </sheetView>
  </sheetViews>
  <sheetFormatPr defaultColWidth="6.625" defaultRowHeight="20.100000000000001" customHeight="1" x14ac:dyDescent="0.15"/>
  <cols>
    <col min="1" max="1" width="4" style="7" customWidth="1"/>
    <col min="2" max="2" width="13.75" style="1" customWidth="1"/>
    <col min="3" max="33" width="5" style="2" customWidth="1"/>
    <col min="34" max="34" width="6.625" style="2"/>
    <col min="35" max="36" width="0" style="2" hidden="1" customWidth="1"/>
    <col min="37" max="16384" width="6.625" style="2"/>
  </cols>
  <sheetData>
    <row r="1" spans="1:36" ht="20.100000000000001" customHeight="1" x14ac:dyDescent="0.25">
      <c r="B1" s="11" t="s">
        <v>6</v>
      </c>
      <c r="C1" s="21">
        <v>2020</v>
      </c>
      <c r="D1" s="21"/>
      <c r="E1" s="3" t="s">
        <v>2</v>
      </c>
      <c r="F1" s="16">
        <v>4</v>
      </c>
      <c r="G1" s="3" t="s">
        <v>3</v>
      </c>
      <c r="AI1" s="17" t="s">
        <v>13</v>
      </c>
      <c r="AJ1" s="2">
        <f>DAY(DATE(C1,2,29))</f>
        <v>29</v>
      </c>
    </row>
    <row r="2" spans="1:36" s="5" customFormat="1" ht="20.100000000000001" customHeight="1" x14ac:dyDescent="0.15">
      <c r="A2" s="19" t="s">
        <v>4</v>
      </c>
      <c r="B2" s="19" t="s">
        <v>1</v>
      </c>
      <c r="C2" s="4">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f>IF(AND(F1=2,AJ1=1),"",AD2+1)</f>
        <v>29</v>
      </c>
      <c r="AF2" s="4">
        <f>IF(F1=2,"",30)</f>
        <v>30</v>
      </c>
      <c r="AG2" s="4" t="str">
        <f>IF(F1=2,"",IF(OR(F1=1,F1=3,F1=5,F1=7,F1=8,F1=10,F1=12),"31",""))</f>
        <v/>
      </c>
    </row>
    <row r="3" spans="1:36" s="5" customFormat="1" ht="20.100000000000001" customHeight="1" x14ac:dyDescent="0.15">
      <c r="A3" s="20"/>
      <c r="B3" s="20"/>
      <c r="C3" s="6">
        <f t="shared" ref="C3:AG3" si="0">IF(OR($C$1="",$F$1="",C2=""),"",DATE($C$1,$F$1,C2))</f>
        <v>43922</v>
      </c>
      <c r="D3" s="6">
        <f t="shared" si="0"/>
        <v>43923</v>
      </c>
      <c r="E3" s="6">
        <f t="shared" si="0"/>
        <v>43924</v>
      </c>
      <c r="F3" s="6">
        <f t="shared" si="0"/>
        <v>43925</v>
      </c>
      <c r="G3" s="6">
        <f t="shared" si="0"/>
        <v>43926</v>
      </c>
      <c r="H3" s="6">
        <f t="shared" si="0"/>
        <v>43927</v>
      </c>
      <c r="I3" s="6">
        <f t="shared" si="0"/>
        <v>43928</v>
      </c>
      <c r="J3" s="6">
        <f t="shared" si="0"/>
        <v>43929</v>
      </c>
      <c r="K3" s="6">
        <f t="shared" si="0"/>
        <v>43930</v>
      </c>
      <c r="L3" s="6">
        <f t="shared" si="0"/>
        <v>43931</v>
      </c>
      <c r="M3" s="6">
        <f t="shared" si="0"/>
        <v>43932</v>
      </c>
      <c r="N3" s="6">
        <f t="shared" si="0"/>
        <v>43933</v>
      </c>
      <c r="O3" s="6">
        <f t="shared" si="0"/>
        <v>43934</v>
      </c>
      <c r="P3" s="6">
        <f t="shared" si="0"/>
        <v>43935</v>
      </c>
      <c r="Q3" s="6">
        <f t="shared" si="0"/>
        <v>43936</v>
      </c>
      <c r="R3" s="6">
        <f t="shared" si="0"/>
        <v>43937</v>
      </c>
      <c r="S3" s="6">
        <f t="shared" si="0"/>
        <v>43938</v>
      </c>
      <c r="T3" s="6">
        <f t="shared" si="0"/>
        <v>43939</v>
      </c>
      <c r="U3" s="6">
        <f t="shared" si="0"/>
        <v>43940</v>
      </c>
      <c r="V3" s="6">
        <f t="shared" si="0"/>
        <v>43941</v>
      </c>
      <c r="W3" s="6">
        <f t="shared" si="0"/>
        <v>43942</v>
      </c>
      <c r="X3" s="6">
        <f t="shared" si="0"/>
        <v>43943</v>
      </c>
      <c r="Y3" s="6">
        <f t="shared" si="0"/>
        <v>43944</v>
      </c>
      <c r="Z3" s="6">
        <f t="shared" si="0"/>
        <v>43945</v>
      </c>
      <c r="AA3" s="6">
        <f t="shared" si="0"/>
        <v>43946</v>
      </c>
      <c r="AB3" s="6">
        <f t="shared" si="0"/>
        <v>43947</v>
      </c>
      <c r="AC3" s="6">
        <f t="shared" si="0"/>
        <v>43948</v>
      </c>
      <c r="AD3" s="6">
        <f t="shared" si="0"/>
        <v>43949</v>
      </c>
      <c r="AE3" s="6">
        <f t="shared" si="0"/>
        <v>43950</v>
      </c>
      <c r="AF3" s="6">
        <f t="shared" si="0"/>
        <v>43951</v>
      </c>
      <c r="AG3" s="6" t="str">
        <f t="shared" si="0"/>
        <v/>
      </c>
    </row>
    <row r="4" spans="1:36" ht="20.100000000000001" customHeight="1" x14ac:dyDescent="0.15">
      <c r="A4" s="10">
        <v>1</v>
      </c>
      <c r="B4" s="14" t="s">
        <v>7</v>
      </c>
      <c r="C4" s="15" t="s">
        <v>18</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6" ht="20.100000000000001" customHeight="1" x14ac:dyDescent="0.15">
      <c r="A5" s="10">
        <v>2</v>
      </c>
      <c r="B5" s="14" t="s">
        <v>8</v>
      </c>
      <c r="C5" s="15" t="s">
        <v>18</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6" ht="20.100000000000001" customHeight="1" x14ac:dyDescent="0.15">
      <c r="A6" s="10">
        <v>3</v>
      </c>
      <c r="B6" s="14" t="s">
        <v>9</v>
      </c>
      <c r="C6" s="15" t="s">
        <v>15</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6" ht="20.100000000000001" customHeight="1" x14ac:dyDescent="0.15">
      <c r="A7" s="10">
        <v>4</v>
      </c>
      <c r="B7" s="14" t="s">
        <v>10</v>
      </c>
      <c r="C7" s="15" t="s">
        <v>15</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6" ht="20.100000000000001" customHeight="1" x14ac:dyDescent="0.15">
      <c r="A8" s="10">
        <v>5</v>
      </c>
      <c r="B8" s="14" t="s">
        <v>11</v>
      </c>
      <c r="C8" s="15" t="s">
        <v>15</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6" ht="20.100000000000001" customHeight="1" x14ac:dyDescent="0.15">
      <c r="A9" s="10">
        <v>6</v>
      </c>
      <c r="B9" s="14"/>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6" ht="20.100000000000001" customHeight="1" x14ac:dyDescent="0.15">
      <c r="A10" s="10">
        <v>7</v>
      </c>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6" ht="20.100000000000001" customHeight="1" x14ac:dyDescent="0.15">
      <c r="A11" s="10">
        <v>8</v>
      </c>
      <c r="B11" s="14"/>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1:36" ht="20.100000000000001" customHeight="1" x14ac:dyDescent="0.15">
      <c r="A12" s="10">
        <v>9</v>
      </c>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1:36" ht="20.100000000000001" customHeight="1" x14ac:dyDescent="0.15">
      <c r="A13" s="10">
        <v>10</v>
      </c>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row>
    <row r="14" spans="1:36" ht="20.100000000000001" customHeight="1" x14ac:dyDescent="0.15">
      <c r="A14" s="10">
        <v>11</v>
      </c>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6" ht="20.100000000000001" customHeight="1" x14ac:dyDescent="0.15">
      <c r="A15" s="10">
        <v>12</v>
      </c>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6" ht="20.100000000000001" customHeight="1" x14ac:dyDescent="0.15">
      <c r="A16" s="10">
        <v>13</v>
      </c>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1:33" ht="20.100000000000001" customHeight="1" x14ac:dyDescent="0.15">
      <c r="A17" s="10">
        <v>14</v>
      </c>
      <c r="B17" s="14"/>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row>
    <row r="18" spans="1:33" ht="20.100000000000001" customHeight="1" x14ac:dyDescent="0.15">
      <c r="A18" s="10">
        <v>15</v>
      </c>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1:33" ht="20.100000000000001" customHeight="1" x14ac:dyDescent="0.15">
      <c r="A19" s="10">
        <v>16</v>
      </c>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1:33" ht="20.100000000000001" customHeight="1" x14ac:dyDescent="0.15">
      <c r="A20" s="10">
        <v>17</v>
      </c>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20.100000000000001" customHeight="1" x14ac:dyDescent="0.15">
      <c r="A21" s="10">
        <v>18</v>
      </c>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1:33" ht="20.100000000000001" customHeight="1" x14ac:dyDescent="0.15">
      <c r="A22" s="10">
        <v>19</v>
      </c>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3" ht="20.100000000000001" customHeight="1" x14ac:dyDescent="0.15">
      <c r="A23" s="10">
        <v>20</v>
      </c>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3" s="9" customFormat="1" ht="20.100000000000001" customHeight="1" x14ac:dyDescent="0.15">
      <c r="A24" s="22" t="s">
        <v>5</v>
      </c>
      <c r="B24" s="22"/>
      <c r="C24" s="8">
        <f t="shared" ref="C24:AG24" si="1">IF(COUNTA(C4:C23)=0,"",COUNTA(C4:C23))</f>
        <v>5</v>
      </c>
      <c r="D24" s="8" t="str">
        <f t="shared" si="1"/>
        <v/>
      </c>
      <c r="E24" s="8" t="str">
        <f t="shared" si="1"/>
        <v/>
      </c>
      <c r="F24" s="8" t="str">
        <f t="shared" si="1"/>
        <v/>
      </c>
      <c r="G24" s="8" t="str">
        <f t="shared" si="1"/>
        <v/>
      </c>
      <c r="H24" s="8" t="str">
        <f t="shared" si="1"/>
        <v/>
      </c>
      <c r="I24" s="8" t="str">
        <f t="shared" si="1"/>
        <v/>
      </c>
      <c r="J24" s="8" t="str">
        <f t="shared" si="1"/>
        <v/>
      </c>
      <c r="K24" s="8" t="str">
        <f t="shared" si="1"/>
        <v/>
      </c>
      <c r="L24" s="8" t="str">
        <f t="shared" si="1"/>
        <v/>
      </c>
      <c r="M24" s="8" t="str">
        <f t="shared" si="1"/>
        <v/>
      </c>
      <c r="N24" s="8" t="str">
        <f t="shared" si="1"/>
        <v/>
      </c>
      <c r="O24" s="8" t="str">
        <f t="shared" si="1"/>
        <v/>
      </c>
      <c r="P24" s="8" t="str">
        <f t="shared" si="1"/>
        <v/>
      </c>
      <c r="Q24" s="8" t="str">
        <f t="shared" si="1"/>
        <v/>
      </c>
      <c r="R24" s="8" t="str">
        <f t="shared" si="1"/>
        <v/>
      </c>
      <c r="S24" s="8" t="str">
        <f t="shared" si="1"/>
        <v/>
      </c>
      <c r="T24" s="8" t="str">
        <f t="shared" si="1"/>
        <v/>
      </c>
      <c r="U24" s="8" t="str">
        <f t="shared" si="1"/>
        <v/>
      </c>
      <c r="V24" s="8" t="str">
        <f t="shared" si="1"/>
        <v/>
      </c>
      <c r="W24" s="8" t="str">
        <f t="shared" si="1"/>
        <v/>
      </c>
      <c r="X24" s="8" t="str">
        <f t="shared" si="1"/>
        <v/>
      </c>
      <c r="Y24" s="8" t="str">
        <f t="shared" si="1"/>
        <v/>
      </c>
      <c r="Z24" s="8" t="str">
        <f t="shared" si="1"/>
        <v/>
      </c>
      <c r="AA24" s="8" t="str">
        <f t="shared" si="1"/>
        <v/>
      </c>
      <c r="AB24" s="8" t="str">
        <f t="shared" si="1"/>
        <v/>
      </c>
      <c r="AC24" s="8" t="str">
        <f t="shared" si="1"/>
        <v/>
      </c>
      <c r="AD24" s="8" t="str">
        <f t="shared" si="1"/>
        <v/>
      </c>
      <c r="AE24" s="8" t="str">
        <f t="shared" si="1"/>
        <v/>
      </c>
      <c r="AF24" s="8" t="str">
        <f t="shared" si="1"/>
        <v/>
      </c>
      <c r="AG24" s="8" t="str">
        <f t="shared" si="1"/>
        <v/>
      </c>
    </row>
  </sheetData>
  <sheetProtection algorithmName="SHA-512" hashValue="chhs8IL/4iOxHbZXEmm+utPrTvJoQ0ynXOgGWeJ/2GFvlKq/JRqhPCAFOeag1HMozBFsFOUfUMOgvvsY660IOg==" saltValue="wK6mTnGh8LSgZJqprt1RHg==" spinCount="100000" sheet="1" objects="1" scenarios="1"/>
  <mergeCells count="4">
    <mergeCell ref="B2:B3"/>
    <mergeCell ref="A2:A3"/>
    <mergeCell ref="C1:D1"/>
    <mergeCell ref="A24:B24"/>
  </mergeCells>
  <phoneticPr fontId="1"/>
  <conditionalFormatting sqref="C3:AG3">
    <cfRule type="expression" dxfId="1" priority="1" stopIfTrue="1">
      <formula>WEEKDAY(C$3)=7</formula>
    </cfRule>
    <cfRule type="expression" dxfId="0" priority="2" stopIfTrue="1">
      <formula>WEEKDAY(C$3)=1</formula>
    </cfRule>
  </conditionalFormatting>
  <dataValidations count="1">
    <dataValidation type="list" allowBlank="1" showInputMessage="1" showErrorMessage="1" sqref="C4:AG23">
      <formula1>INDIRECT("設定!B5:B14")</formula1>
    </dataValidation>
  </dataValidations>
  <pageMargins left="0.7" right="0.7" top="0.75" bottom="0.75" header="0.3" footer="0.3"/>
  <pageSetup paperSize="8"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1"/>
  <sheetViews>
    <sheetView showGridLines="0" showRuler="0" workbookViewId="0"/>
  </sheetViews>
  <sheetFormatPr defaultColWidth="13" defaultRowHeight="14.25" x14ac:dyDescent="0.15"/>
  <cols>
    <col min="1" max="1" width="4.375" customWidth="1"/>
  </cols>
  <sheetData>
    <row r="4" spans="2:2" x14ac:dyDescent="0.15">
      <c r="B4" s="12" t="s">
        <v>0</v>
      </c>
    </row>
    <row r="5" spans="2:2" x14ac:dyDescent="0.15">
      <c r="B5" s="13" t="s">
        <v>18</v>
      </c>
    </row>
    <row r="6" spans="2:2" x14ac:dyDescent="0.15">
      <c r="B6" s="13" t="s">
        <v>16</v>
      </c>
    </row>
    <row r="7" spans="2:2" x14ac:dyDescent="0.15">
      <c r="B7" s="13" t="s">
        <v>17</v>
      </c>
    </row>
    <row r="8" spans="2:2" x14ac:dyDescent="0.15">
      <c r="B8" s="13" t="s">
        <v>15</v>
      </c>
    </row>
    <row r="9" spans="2:2" x14ac:dyDescent="0.15">
      <c r="B9" s="18" t="s">
        <v>19</v>
      </c>
    </row>
    <row r="10" spans="2:2" x14ac:dyDescent="0.15">
      <c r="B10" s="18" t="s">
        <v>20</v>
      </c>
    </row>
    <row r="11" spans="2:2" x14ac:dyDescent="0.15">
      <c r="B11" s="18" t="s">
        <v>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使い方</vt:lpstr>
      <vt:lpstr>シフト表</vt:lpstr>
      <vt:lpstr>設定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2018-06-12T12:11:48Z</dcterms:created>
  <dcterms:modified xsi:type="dcterms:W3CDTF">2020-05-04T01:51:24Z</dcterms:modified>
</cp:coreProperties>
</file>